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reca160-my.sharepoint.com/personal/lrouxel_oreca_fr/Documents/Bureau/Documents/2023/3. Le Mans/Team Infos/"/>
    </mc:Choice>
  </mc:AlternateContent>
  <xr:revisionPtr revIDLastSave="39" documentId="8_{6603C643-8985-41A4-997C-65128112DB9F}" xr6:coauthVersionLast="47" xr6:coauthVersionMax="47" xr10:uidLastSave="{7D19A440-3EBB-44EB-8572-22675061EE21}"/>
  <bookViews>
    <workbookView xWindow="-110" yWindow="-110" windowWidth="19420" windowHeight="10420" xr2:uid="{9233BA60-BEB8-4B2D-AA28-9D75263F01E1}"/>
  </bookViews>
  <sheets>
    <sheet name="Le Mans" sheetId="2" r:id="rId1"/>
  </sheets>
  <definedNames>
    <definedName name="_xlnm.Print_Area" localSheetId="0">'Le Mans'!$A$1:$G$38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2" l="1"/>
  <c r="E18" i="2" s="1"/>
  <c r="F17" i="2" l="1"/>
  <c r="E19" i="2"/>
  <c r="F18" i="2" l="1"/>
  <c r="F19" i="2" s="1"/>
</calcChain>
</file>

<file path=xl/sharedStrings.xml><?xml version="1.0" encoding="utf-8"?>
<sst xmlns="http://schemas.openxmlformats.org/spreadsheetml/2006/main" count="35" uniqueCount="35">
  <si>
    <t>Facturation</t>
  </si>
  <si>
    <t xml:space="preserve">Informations de paiement / Payment information </t>
  </si>
  <si>
    <t xml:space="preserve">Par virement bancaire </t>
  </si>
  <si>
    <t>Date</t>
  </si>
  <si>
    <t>Signature</t>
  </si>
  <si>
    <t>TOTAL (HT / ex-VAT)</t>
  </si>
  <si>
    <t>TOTAL TTC</t>
  </si>
  <si>
    <t>20% TVA / 20% VAT</t>
  </si>
  <si>
    <t>109…...................................</t>
  </si>
  <si>
    <t>Informations</t>
  </si>
  <si>
    <r>
      <t xml:space="preserve">Merci de renvoyer le formulaire rempli, accompagné de la preuve de virement de ….................€ correspondant au montant total.
</t>
    </r>
    <r>
      <rPr>
        <i/>
        <sz val="9.5"/>
        <color theme="1"/>
        <rFont val="Porsche Next TT"/>
        <family val="2"/>
      </rPr>
      <t xml:space="preserve">Please return this order form with a copy of your bank transfer of …….............€ corresponding to the total amount. </t>
    </r>
  </si>
  <si>
    <r>
      <t xml:space="preserve">N° TVA / VAT Number : FR38 348 567 504
</t>
    </r>
    <r>
      <rPr>
        <b/>
        <sz val="9.5"/>
        <color rgb="FFD4001C"/>
        <rFont val="Porsche Next TT"/>
        <family val="2"/>
      </rPr>
      <t xml:space="preserve">IBAN : FR76 3000 4025 1100 0114 1546 368 </t>
    </r>
    <r>
      <rPr>
        <b/>
        <sz val="9.5"/>
        <color theme="1"/>
        <rFont val="Porsche Next TT"/>
        <family val="2"/>
      </rPr>
      <t xml:space="preserve">
</t>
    </r>
    <r>
      <rPr>
        <sz val="9.5"/>
        <color theme="1"/>
        <rFont val="Porsche Next TT"/>
        <family val="2"/>
      </rPr>
      <t>Porsche France</t>
    </r>
  </si>
  <si>
    <r>
      <t xml:space="preserve">Repas /
</t>
    </r>
    <r>
      <rPr>
        <b/>
        <i/>
        <sz val="9.5"/>
        <color theme="0"/>
        <rFont val="Porsche Next TT"/>
        <family val="2"/>
      </rPr>
      <t>Meal</t>
    </r>
  </si>
  <si>
    <r>
      <t xml:space="preserve">Commentaires / 
</t>
    </r>
    <r>
      <rPr>
        <b/>
        <i/>
        <sz val="9.5"/>
        <color theme="0"/>
        <rFont val="Porsche Next TT"/>
        <family val="2"/>
      </rPr>
      <t>Comments</t>
    </r>
  </si>
  <si>
    <r>
      <t xml:space="preserve">Tarif (€ HT) 
</t>
    </r>
    <r>
      <rPr>
        <b/>
        <i/>
        <sz val="9.5"/>
        <color theme="0"/>
        <rFont val="Porsche Next TT"/>
        <family val="2"/>
      </rPr>
      <t>Price (ex-VAT)</t>
    </r>
  </si>
  <si>
    <r>
      <rPr>
        <b/>
        <sz val="9.5"/>
        <color theme="1"/>
        <rFont val="Porsche Next TT"/>
        <family val="2"/>
      </rPr>
      <t>Nom du Contact</t>
    </r>
    <r>
      <rPr>
        <sz val="9.5"/>
        <color theme="1"/>
        <rFont val="Porsche Next TT"/>
        <family val="2"/>
      </rPr>
      <t xml:space="preserve"> 
</t>
    </r>
    <r>
      <rPr>
        <i/>
        <sz val="9.5"/>
        <color theme="1"/>
        <rFont val="Porsche Next TT"/>
        <family val="2"/>
      </rPr>
      <t>Contact Name</t>
    </r>
  </si>
  <si>
    <r>
      <rPr>
        <b/>
        <sz val="9.5"/>
        <color theme="1"/>
        <rFont val="Porsche Next TT"/>
        <family val="2"/>
      </rPr>
      <t>Nom du Team</t>
    </r>
    <r>
      <rPr>
        <sz val="9.5"/>
        <color theme="1"/>
        <rFont val="Porsche Next TT"/>
        <family val="2"/>
      </rPr>
      <t xml:space="preserve">
</t>
    </r>
    <r>
      <rPr>
        <i/>
        <sz val="9.5"/>
        <color theme="1"/>
        <rFont val="Porsche Next TT"/>
        <family val="2"/>
      </rPr>
      <t>Team Name</t>
    </r>
  </si>
  <si>
    <r>
      <rPr>
        <b/>
        <sz val="9.5"/>
        <color theme="1"/>
        <rFont val="Porsche Next TT"/>
        <family val="2"/>
      </rPr>
      <t xml:space="preserve">Tel. </t>
    </r>
    <r>
      <rPr>
        <sz val="9.5"/>
        <color theme="1"/>
        <rFont val="Porsche Next TT"/>
        <family val="2"/>
      </rPr>
      <t xml:space="preserve">
</t>
    </r>
    <r>
      <rPr>
        <i/>
        <sz val="9.5"/>
        <color theme="1"/>
        <rFont val="Porsche Next TT"/>
        <family val="2"/>
      </rPr>
      <t>Mobil Phone</t>
    </r>
  </si>
  <si>
    <r>
      <rPr>
        <b/>
        <sz val="9.5"/>
        <color theme="1"/>
        <rFont val="Porsche Next TT"/>
        <family val="2"/>
      </rPr>
      <t>Société</t>
    </r>
    <r>
      <rPr>
        <sz val="9.5"/>
        <color theme="1"/>
        <rFont val="Porsche Next TT"/>
        <family val="2"/>
      </rPr>
      <t xml:space="preserve"> 
</t>
    </r>
    <r>
      <rPr>
        <i/>
        <sz val="9.5"/>
        <color theme="1"/>
        <rFont val="Porsche Next TT"/>
        <family val="2"/>
      </rPr>
      <t xml:space="preserve">Company Name </t>
    </r>
  </si>
  <si>
    <r>
      <rPr>
        <b/>
        <sz val="9.5"/>
        <color theme="1"/>
        <rFont val="Porsche Next TT"/>
        <family val="2"/>
      </rPr>
      <t>Adresse</t>
    </r>
    <r>
      <rPr>
        <sz val="9.5"/>
        <color theme="1"/>
        <rFont val="Porsche Next TT"/>
        <family val="2"/>
      </rPr>
      <t xml:space="preserve"> 
</t>
    </r>
    <r>
      <rPr>
        <i/>
        <sz val="9.5"/>
        <color theme="1"/>
        <rFont val="Porsche Next TT"/>
        <family val="2"/>
      </rPr>
      <t>Address</t>
    </r>
  </si>
  <si>
    <r>
      <rPr>
        <b/>
        <sz val="9.5"/>
        <color theme="1"/>
        <rFont val="Porsche Next TT"/>
        <family val="2"/>
      </rPr>
      <t>N° TVA</t>
    </r>
    <r>
      <rPr>
        <sz val="9.5"/>
        <color theme="1"/>
        <rFont val="Porsche Next TT"/>
        <family val="2"/>
      </rPr>
      <t xml:space="preserve"> 
</t>
    </r>
    <r>
      <rPr>
        <i/>
        <sz val="9.5"/>
        <color theme="1"/>
        <rFont val="Porsche Next TT"/>
        <family val="2"/>
      </rPr>
      <t>VAT N°</t>
    </r>
  </si>
  <si>
    <r>
      <rPr>
        <b/>
        <sz val="9.5"/>
        <color theme="1"/>
        <rFont val="Porsche Next TT"/>
        <family val="2"/>
      </rPr>
      <t>Code Client Porsche</t>
    </r>
    <r>
      <rPr>
        <sz val="9.5"/>
        <color theme="1"/>
        <rFont val="Porsche Next TT"/>
        <family val="2"/>
      </rPr>
      <t xml:space="preserve">
</t>
    </r>
    <r>
      <rPr>
        <i/>
        <sz val="9.5"/>
        <color theme="1"/>
        <rFont val="Porsche Next TT"/>
        <family val="2"/>
      </rPr>
      <t>Porsche France Customer Number</t>
    </r>
  </si>
  <si>
    <r>
      <t xml:space="preserve">Jeudi </t>
    </r>
    <r>
      <rPr>
        <i/>
        <sz val="9"/>
        <color theme="1"/>
        <rFont val="Porsche Next TT"/>
        <family val="2"/>
      </rPr>
      <t>/ Thursday</t>
    </r>
  </si>
  <si>
    <t>Quantité / 
Quantity</t>
  </si>
  <si>
    <t>LE MANS</t>
  </si>
  <si>
    <t xml:space="preserve">          France</t>
  </si>
  <si>
    <r>
      <t xml:space="preserve">Date limite : 25 avril
</t>
    </r>
    <r>
      <rPr>
        <i/>
        <sz val="9"/>
        <color theme="1"/>
        <rFont val="Porsche Next TT"/>
        <family val="2"/>
      </rPr>
      <t>Deadline : April, 25</t>
    </r>
    <r>
      <rPr>
        <i/>
        <vertAlign val="superscript"/>
        <sz val="9"/>
        <color theme="1"/>
        <rFont val="Porsche Next TT"/>
        <family val="2"/>
      </rPr>
      <t>th</t>
    </r>
  </si>
  <si>
    <r>
      <t xml:space="preserve">Merccredi / </t>
    </r>
    <r>
      <rPr>
        <i/>
        <sz val="9"/>
        <color theme="1"/>
        <rFont val="Porsche Next TT"/>
        <family val="2"/>
      </rPr>
      <t>Wednesday</t>
    </r>
  </si>
  <si>
    <r>
      <t>Pack "</t>
    </r>
    <r>
      <rPr>
        <b/>
        <sz val="9.5"/>
        <color rgb="FFD4001C"/>
        <rFont val="Porsche Next TT"/>
        <family val="2"/>
      </rPr>
      <t>Essais</t>
    </r>
    <r>
      <rPr>
        <b/>
        <sz val="9.5"/>
        <color theme="1"/>
        <rFont val="Porsche Next TT"/>
        <family val="2"/>
      </rPr>
      <t xml:space="preserve">"
</t>
    </r>
    <r>
      <rPr>
        <sz val="9.5"/>
        <color theme="1"/>
        <rFont val="Porsche Next TT"/>
        <family val="2"/>
      </rPr>
      <t xml:space="preserve">Billetterie / Parking / Petit Déjeuner / Déjeuner / Diner / Open Bar / Accés hospitalités Porsche
</t>
    </r>
    <r>
      <rPr>
        <i/>
        <sz val="9"/>
        <color theme="1"/>
        <rFont val="Porsche Next TT"/>
        <family val="2"/>
      </rPr>
      <t xml:space="preserve">Access to the track / Parking / Breakfact / Lunch / Dinner / Open Bar / Access Porsche hospitalities </t>
    </r>
  </si>
  <si>
    <r>
      <t>Pack "</t>
    </r>
    <r>
      <rPr>
        <b/>
        <sz val="9.5"/>
        <color rgb="FFD4001C"/>
        <rFont val="Porsche Next TT"/>
        <family val="2"/>
      </rPr>
      <t>24 Heures du Mans</t>
    </r>
    <r>
      <rPr>
        <b/>
        <sz val="9.5"/>
        <color theme="1"/>
        <rFont val="Porsche Next TT"/>
        <family val="2"/>
      </rPr>
      <t xml:space="preserve">"
</t>
    </r>
    <r>
      <rPr>
        <sz val="8"/>
        <color theme="1"/>
        <rFont val="Porsche Next TT"/>
        <family val="2"/>
      </rPr>
      <t xml:space="preserve">Samedi / </t>
    </r>
    <r>
      <rPr>
        <i/>
        <sz val="8"/>
        <color theme="1"/>
        <rFont val="Porsche Next TT"/>
        <family val="2"/>
      </rPr>
      <t>Saturday</t>
    </r>
    <r>
      <rPr>
        <sz val="8"/>
        <color theme="1"/>
        <rFont val="Porsche Next TT"/>
        <family val="2"/>
      </rPr>
      <t xml:space="preserve"> : Diner </t>
    </r>
    <r>
      <rPr>
        <i/>
        <sz val="8"/>
        <color theme="1"/>
        <rFont val="Porsche Next TT"/>
        <family val="2"/>
      </rPr>
      <t>(Dinner)</t>
    </r>
    <r>
      <rPr>
        <sz val="8"/>
        <color theme="1"/>
        <rFont val="Porsche Next TT"/>
        <family val="2"/>
      </rPr>
      <t xml:space="preserve">
Dimanche / </t>
    </r>
    <r>
      <rPr>
        <i/>
        <sz val="8"/>
        <color theme="1"/>
        <rFont val="Porsche Next TT"/>
        <family val="2"/>
      </rPr>
      <t>Sunday</t>
    </r>
    <r>
      <rPr>
        <sz val="8"/>
        <color theme="1"/>
        <rFont val="Porsche Next TT"/>
        <family val="2"/>
      </rPr>
      <t xml:space="preserve"> : Petit déjeuner </t>
    </r>
    <r>
      <rPr>
        <i/>
        <sz val="8"/>
        <color theme="1"/>
        <rFont val="Porsche Next TT"/>
        <family val="2"/>
      </rPr>
      <t>(Breakfast)</t>
    </r>
    <r>
      <rPr>
        <sz val="8"/>
        <color theme="1"/>
        <rFont val="Porsche Next TT"/>
        <family val="2"/>
      </rPr>
      <t xml:space="preserve"> / Déjeuner </t>
    </r>
    <r>
      <rPr>
        <i/>
        <sz val="8"/>
        <color theme="1"/>
        <rFont val="Porsche Next TT"/>
        <family val="2"/>
      </rPr>
      <t>(Lunch)</t>
    </r>
  </si>
  <si>
    <r>
      <t xml:space="preserve">Merci de renvoyer le document rempli, accompagné de la preuve de virement avant le </t>
    </r>
    <r>
      <rPr>
        <b/>
        <u/>
        <sz val="9"/>
        <color rgb="FFD5001C"/>
        <rFont val="Porsche Next TT"/>
        <family val="2"/>
      </rPr>
      <t>25 avril</t>
    </r>
    <r>
      <rPr>
        <sz val="9"/>
        <color theme="1"/>
        <rFont val="Porsche Next TT"/>
        <family val="2"/>
      </rPr>
      <t xml:space="preserve"> à Lilian Rouxel / lrouxel@oreca.fr
</t>
    </r>
    <r>
      <rPr>
        <i/>
        <sz val="9"/>
        <color theme="1"/>
        <rFont val="Porsche Next TT"/>
        <family val="2"/>
      </rPr>
      <t xml:space="preserve">Please fill the form below and return it before </t>
    </r>
    <r>
      <rPr>
        <b/>
        <i/>
        <u/>
        <sz val="9"/>
        <color rgb="FFD4001C"/>
        <rFont val="Porsche Next TT"/>
        <family val="2"/>
      </rPr>
      <t>Thursday, April 25</t>
    </r>
    <r>
      <rPr>
        <b/>
        <i/>
        <u/>
        <vertAlign val="superscript"/>
        <sz val="9"/>
        <color rgb="FFD4001C"/>
        <rFont val="Porsche Next TT"/>
        <family val="2"/>
      </rPr>
      <t>th</t>
    </r>
    <r>
      <rPr>
        <i/>
        <sz val="9"/>
        <color theme="1"/>
        <rFont val="Porsche Next TT"/>
        <family val="2"/>
      </rPr>
      <t>, signed with a proof of payment to Lilian Rouxel / lrouxel@oreca.fr</t>
    </r>
  </si>
  <si>
    <t>Bon de Commande Catering PCCLM 2023</t>
  </si>
  <si>
    <t>Order Form Catering PCCLM 2023</t>
  </si>
  <si>
    <r>
      <t>Pack "</t>
    </r>
    <r>
      <rPr>
        <b/>
        <sz val="9.5"/>
        <color rgb="FFD4001C"/>
        <rFont val="Porsche Next TT"/>
        <family val="2"/>
      </rPr>
      <t>Team</t>
    </r>
    <r>
      <rPr>
        <b/>
        <sz val="9.5"/>
        <color theme="1"/>
        <rFont val="Porsche Next TT"/>
        <family val="2"/>
      </rPr>
      <t xml:space="preserve">" - 5 jours </t>
    </r>
    <r>
      <rPr>
        <b/>
        <i/>
        <sz val="9.5"/>
        <color theme="1"/>
        <rFont val="Porsche Next TT"/>
        <family val="2"/>
      </rPr>
      <t xml:space="preserve">/ 5 days
</t>
    </r>
    <r>
      <rPr>
        <sz val="8"/>
        <color theme="1"/>
        <rFont val="Porsche Next TT"/>
        <family val="2"/>
      </rPr>
      <t xml:space="preserve">Mardi - Mercredi - Jeudi - Vendredi - Samedi
 Tuesday - Wednesday - </t>
    </r>
    <r>
      <rPr>
        <i/>
        <sz val="8"/>
        <color theme="1"/>
        <rFont val="Porsche Next TT"/>
        <family val="2"/>
      </rPr>
      <t>Thursday - Friday - Saturday
Plus de détail dans la Team Info / More details in the team Info</t>
    </r>
  </si>
  <si>
    <r>
      <rPr>
        <b/>
        <sz val="7"/>
        <color rgb="FFD5001C"/>
        <rFont val="Porsche Next TT"/>
        <family val="2"/>
      </rPr>
      <t xml:space="preserve">Notes : </t>
    </r>
    <r>
      <rPr>
        <sz val="7"/>
        <color theme="1"/>
        <rFont val="Porsche Next TT"/>
        <family val="2"/>
      </rPr>
      <t xml:space="preserve">
</t>
    </r>
    <r>
      <rPr>
        <b/>
        <sz val="7"/>
        <color theme="1"/>
        <rFont val="Porsche Next TT"/>
        <family val="2"/>
      </rPr>
      <t>Toute commande sera facturée</t>
    </r>
    <r>
      <rPr>
        <sz val="7"/>
        <color theme="1"/>
        <rFont val="Porsche Next TT"/>
        <family val="2"/>
      </rPr>
      <t xml:space="preserve"> / All orders will be invoiced
</t>
    </r>
    <r>
      <rPr>
        <b/>
        <sz val="7"/>
        <color theme="1"/>
        <rFont val="Porsche Next TT"/>
        <family val="2"/>
      </rPr>
      <t>Il n'est pas possible de commander après la deadline</t>
    </r>
    <r>
      <rPr>
        <sz val="7"/>
        <color theme="1"/>
        <rFont val="Porsche Next TT"/>
        <family val="2"/>
      </rPr>
      <t xml:space="preserve"> / It is not possible to order after the deadline
</t>
    </r>
    <r>
      <rPr>
        <b/>
        <sz val="7"/>
        <color theme="1"/>
        <rFont val="Porsche Next TT"/>
        <family val="2"/>
      </rPr>
      <t>La facturation se fera uniquement aux teams, pas au pilote ni à une autre entité</t>
    </r>
    <r>
      <rPr>
        <sz val="7"/>
        <color theme="1"/>
        <rFont val="Porsche Next TT"/>
        <family val="2"/>
      </rPr>
      <t xml:space="preserve"> / Invoicing will only be done to the teams, not to the drivers or any other entity
</t>
    </r>
    <r>
      <rPr>
        <b/>
        <sz val="7"/>
        <color theme="1"/>
        <rFont val="Porsche Next TT"/>
        <family val="2"/>
      </rPr>
      <t>Le nombre de packs autorisés par team est limité au nombre de passes fournis par l'organisateur</t>
    </r>
    <r>
      <rPr>
        <sz val="7"/>
        <color theme="1"/>
        <rFont val="Porsche Next TT"/>
        <family val="2"/>
      </rPr>
      <t xml:space="preserve"> / The number of packs allowed per teams is limited to the nymber of passes provided by the organiser
</t>
    </r>
    <r>
      <rPr>
        <b/>
        <sz val="7"/>
        <color theme="1"/>
        <rFont val="Porsche Next TT"/>
        <family val="2"/>
      </rPr>
      <t xml:space="preserve">Le catering est compris dans l’engagement pour les pilotes (engagés saison uniquement). Veuillez ne pas les inclure dans votre commande catering </t>
    </r>
    <r>
      <rPr>
        <sz val="7"/>
        <color theme="1"/>
        <rFont val="Porsche Next TT"/>
        <family val="2"/>
      </rPr>
      <t xml:space="preserve">/ The catering for the driver is included (full season only). Please do not include them in your catering order.
</t>
    </r>
    <r>
      <rPr>
        <b/>
        <sz val="7"/>
        <color theme="1"/>
        <rFont val="Porsche Next TT"/>
        <family val="2"/>
      </rPr>
      <t xml:space="preserve">Pour chaque pilote guest, 2 « Packs Team » sont inclus dans l’engagement. Veuillez ne pas les inclure dans votre commande catering. / </t>
    </r>
    <r>
      <rPr>
        <sz val="7"/>
        <color theme="1"/>
        <rFont val="Porsche Next TT"/>
        <family val="2"/>
      </rPr>
      <t xml:space="preserve">For each guest driver, 2 "Team Packs" are included in the entry fee. Please do not include them in your catering order.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</si>
</sst>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.5"/>
      <color theme="1"/>
      <name val="Porsche Next TT"/>
      <family val="2"/>
    </font>
    <font>
      <sz val="9.5"/>
      <color theme="1"/>
      <name val="Porsche Next TT"/>
      <family val="2"/>
    </font>
    <font>
      <i/>
      <sz val="9.5"/>
      <color theme="1"/>
      <name val="Porsche Next TT"/>
      <family val="2"/>
    </font>
    <font>
      <sz val="12"/>
      <color theme="1"/>
      <name val="Porsche Next TT"/>
      <family val="2"/>
    </font>
    <font>
      <b/>
      <sz val="9.5"/>
      <color rgb="FFD4001C"/>
      <name val="Porsche Next TT"/>
      <family val="2"/>
    </font>
    <font>
      <sz val="9"/>
      <color theme="1"/>
      <name val="Porsche Next TT"/>
      <family val="2"/>
    </font>
    <font>
      <b/>
      <u/>
      <sz val="9"/>
      <color rgb="FFD5001C"/>
      <name val="Porsche Next TT"/>
      <family val="2"/>
    </font>
    <font>
      <i/>
      <sz val="9"/>
      <color theme="1"/>
      <name val="Porsche Next TT"/>
      <family val="2"/>
    </font>
    <font>
      <b/>
      <sz val="9.5"/>
      <color theme="0"/>
      <name val="Porsche Next TT"/>
      <family val="2"/>
    </font>
    <font>
      <b/>
      <i/>
      <sz val="9.5"/>
      <color theme="0"/>
      <name val="Porsche Next TT"/>
      <family val="2"/>
    </font>
    <font>
      <sz val="8"/>
      <color theme="1"/>
      <name val="Porsche Next TT"/>
      <family val="2"/>
    </font>
    <font>
      <sz val="9.5"/>
      <color theme="0"/>
      <name val="Porsche Next TT"/>
      <family val="2"/>
    </font>
    <font>
      <i/>
      <sz val="8"/>
      <color theme="1"/>
      <name val="Porsche Next TT"/>
      <family val="2"/>
    </font>
    <font>
      <b/>
      <sz val="9"/>
      <color rgb="FFD5001C"/>
      <name val="Porsche Next TT"/>
      <family val="2"/>
    </font>
    <font>
      <b/>
      <i/>
      <u/>
      <sz val="9"/>
      <color rgb="FFD4001C"/>
      <name val="Porsche Next TT"/>
      <family val="2"/>
    </font>
    <font>
      <b/>
      <i/>
      <u/>
      <vertAlign val="superscript"/>
      <sz val="9"/>
      <color rgb="FFD4001C"/>
      <name val="Porsche Next TT"/>
      <family val="2"/>
    </font>
    <font>
      <b/>
      <i/>
      <sz val="9.5"/>
      <color theme="1"/>
      <name val="Porsche Next TT"/>
      <family val="2"/>
    </font>
    <font>
      <b/>
      <sz val="9"/>
      <color theme="1"/>
      <name val="Porsche Next TT"/>
      <family val="2"/>
    </font>
    <font>
      <sz val="7"/>
      <color theme="1"/>
      <name val="Porsche Next TT"/>
      <family val="2"/>
    </font>
    <font>
      <b/>
      <sz val="7"/>
      <color rgb="FFD5001C"/>
      <name val="Porsche Next TT"/>
      <family val="2"/>
    </font>
    <font>
      <b/>
      <sz val="7"/>
      <color theme="1"/>
      <name val="Porsche Next TT"/>
      <family val="2"/>
    </font>
    <font>
      <i/>
      <vertAlign val="superscript"/>
      <sz val="9"/>
      <color theme="1"/>
      <name val="Porsche Next TT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4001C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  <xf numFmtId="44" fontId="3" fillId="3" borderId="11" xfId="1" applyFont="1" applyFill="1" applyBorder="1" applyAlignment="1">
      <alignment horizontal="center"/>
    </xf>
    <xf numFmtId="44" fontId="13" fillId="4" borderId="11" xfId="1" applyFont="1" applyFill="1" applyBorder="1" applyAlignment="1">
      <alignment horizontal="center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15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44" fontId="2" fillId="0" borderId="18" xfId="1" applyFont="1" applyFill="1" applyBorder="1" applyAlignment="1" applyProtection="1">
      <alignment horizontal="center" vertical="center"/>
      <protection locked="0"/>
    </xf>
    <xf numFmtId="0" fontId="10" fillId="4" borderId="17" xfId="0" applyFont="1" applyFill="1" applyBorder="1" applyAlignment="1">
      <alignment horizontal="center" vertical="center" wrapText="1"/>
    </xf>
    <xf numFmtId="44" fontId="2" fillId="3" borderId="17" xfId="1" applyFont="1" applyFill="1" applyBorder="1" applyAlignment="1" applyProtection="1">
      <alignment vertical="center"/>
      <protection locked="0"/>
    </xf>
    <xf numFmtId="0" fontId="2" fillId="0" borderId="18" xfId="1" applyNumberFormat="1" applyFont="1" applyFill="1" applyBorder="1" applyAlignment="1" applyProtection="1">
      <alignment horizontal="center" vertical="center"/>
      <protection locked="0"/>
    </xf>
    <xf numFmtId="0" fontId="2" fillId="0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33" xfId="1" applyNumberFormat="1" applyFont="1" applyFill="1" applyBorder="1" applyAlignment="1" applyProtection="1">
      <alignment horizontal="center" vertical="center"/>
      <protection locked="0"/>
    </xf>
    <xf numFmtId="44" fontId="2" fillId="0" borderId="11" xfId="1" applyFont="1" applyFill="1" applyBorder="1" applyAlignment="1" applyProtection="1">
      <alignment vertical="center"/>
      <protection locked="0"/>
    </xf>
    <xf numFmtId="0" fontId="2" fillId="0" borderId="11" xfId="1" applyNumberFormat="1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>
      <alignment horizontal="left"/>
    </xf>
    <xf numFmtId="0" fontId="2" fillId="3" borderId="11" xfId="0" applyFont="1" applyFill="1" applyBorder="1" applyAlignment="1">
      <alignment horizontal="left"/>
    </xf>
    <xf numFmtId="44" fontId="3" fillId="3" borderId="12" xfId="1" applyFont="1" applyFill="1" applyBorder="1" applyAlignment="1">
      <alignment horizontal="center"/>
    </xf>
    <xf numFmtId="44" fontId="3" fillId="3" borderId="13" xfId="1" applyFont="1" applyFill="1" applyBorder="1" applyAlignment="1">
      <alignment horizontal="center"/>
    </xf>
    <xf numFmtId="0" fontId="2" fillId="3" borderId="14" xfId="0" applyFont="1" applyFill="1" applyBorder="1" applyAlignment="1">
      <alignment horizontal="left"/>
    </xf>
    <xf numFmtId="0" fontId="2" fillId="3" borderId="15" xfId="0" applyFont="1" applyFill="1" applyBorder="1" applyAlignment="1">
      <alignment horizontal="left"/>
    </xf>
    <xf numFmtId="0" fontId="2" fillId="3" borderId="16" xfId="0" applyFont="1" applyFill="1" applyBorder="1" applyAlignment="1">
      <alignment horizontal="left"/>
    </xf>
    <xf numFmtId="0" fontId="3" fillId="2" borderId="0" xfId="0" applyFont="1" applyFill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10" fillId="4" borderId="1" xfId="0" applyFont="1" applyFill="1" applyBorder="1" applyAlignment="1">
      <alignment horizontal="center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7" fillId="0" borderId="30" xfId="0" applyFont="1" applyBorder="1" applyAlignment="1">
      <alignment horizontal="right" vertical="center" wrapText="1"/>
    </xf>
    <xf numFmtId="0" fontId="7" fillId="0" borderId="31" xfId="0" applyFont="1" applyBorder="1" applyAlignment="1">
      <alignment horizontal="right" vertical="center" wrapText="1"/>
    </xf>
    <xf numFmtId="0" fontId="7" fillId="0" borderId="32" xfId="0" applyFont="1" applyBorder="1" applyAlignment="1">
      <alignment horizontal="right" vertical="center" wrapText="1"/>
    </xf>
    <xf numFmtId="0" fontId="7" fillId="0" borderId="8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9" fillId="0" borderId="5" xfId="0" applyFont="1" applyBorder="1" applyAlignment="1">
      <alignment horizontal="right" vertical="center" wrapText="1"/>
    </xf>
    <xf numFmtId="0" fontId="10" fillId="4" borderId="29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/>
    </xf>
    <xf numFmtId="0" fontId="10" fillId="4" borderId="26" xfId="0" applyFont="1" applyFill="1" applyBorder="1" applyAlignment="1">
      <alignment horizontal="center" vertical="center" wrapText="1"/>
    </xf>
    <xf numFmtId="0" fontId="10" fillId="4" borderId="27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  <xf numFmtId="44" fontId="2" fillId="0" borderId="17" xfId="1" applyFont="1" applyFill="1" applyBorder="1" applyAlignment="1" applyProtection="1">
      <alignment horizontal="center" vertical="center"/>
      <protection locked="0"/>
    </xf>
    <xf numFmtId="44" fontId="2" fillId="0" borderId="4" xfId="1" applyFont="1" applyFill="1" applyBorder="1" applyAlignment="1" applyProtection="1">
      <alignment horizontal="center" vertical="center"/>
      <protection locked="0"/>
    </xf>
    <xf numFmtId="0" fontId="10" fillId="4" borderId="14" xfId="0" applyFont="1" applyFill="1" applyBorder="1" applyAlignment="1">
      <alignment horizontal="left"/>
    </xf>
    <xf numFmtId="0" fontId="10" fillId="4" borderId="15" xfId="0" applyFont="1" applyFill="1" applyBorder="1" applyAlignment="1">
      <alignment horizontal="left"/>
    </xf>
    <xf numFmtId="0" fontId="10" fillId="4" borderId="16" xfId="0" applyFont="1" applyFill="1" applyBorder="1" applyAlignment="1">
      <alignment horizontal="left"/>
    </xf>
    <xf numFmtId="44" fontId="10" fillId="4" borderId="12" xfId="1" applyFont="1" applyFill="1" applyBorder="1" applyAlignment="1">
      <alignment horizontal="center"/>
    </xf>
    <xf numFmtId="44" fontId="10" fillId="4" borderId="13" xfId="1" applyFont="1" applyFill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FFFFFF"/>
      <color rgb="FFD4001C"/>
      <color rgb="FFD500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58616</xdr:colOff>
      <xdr:row>6</xdr:row>
      <xdr:rowOff>99328</xdr:rowOff>
    </xdr:from>
    <xdr:to>
      <xdr:col>0</xdr:col>
      <xdr:colOff>236416</xdr:colOff>
      <xdr:row>6</xdr:row>
      <xdr:rowOff>288853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id="{BC2446D3-AC30-4110-9246-51F342DFA7B2}"/>
            </a:ext>
          </a:extLst>
        </xdr:cNvPr>
        <xdr:cNvSpPr/>
      </xdr:nvSpPr>
      <xdr:spPr>
        <a:xfrm>
          <a:off x="58616" y="1511903"/>
          <a:ext cx="177800" cy="1895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0</xdr:col>
      <xdr:colOff>88294</xdr:colOff>
      <xdr:row>6</xdr:row>
      <xdr:rowOff>122513</xdr:rowOff>
    </xdr:from>
    <xdr:to>
      <xdr:col>0</xdr:col>
      <xdr:colOff>216263</xdr:colOff>
      <xdr:row>6</xdr:row>
      <xdr:rowOff>243443</xdr:rowOff>
    </xdr:to>
    <xdr:cxnSp macro="">
      <xdr:nvCxnSpPr>
        <xdr:cNvPr id="4" name="Connecteur droit 3">
          <a:extLst>
            <a:ext uri="{FF2B5EF4-FFF2-40B4-BE49-F238E27FC236}">
              <a16:creationId xmlns:a16="http://schemas.microsoft.com/office/drawing/2014/main" id="{E6527251-7F18-41E8-967A-AA698CB7942D}"/>
            </a:ext>
          </a:extLst>
        </xdr:cNvPr>
        <xdr:cNvCxnSpPr>
          <a:stCxn id="3" idx="1"/>
          <a:endCxn id="3" idx="5"/>
        </xdr:cNvCxnSpPr>
      </xdr:nvCxnSpPr>
      <xdr:spPr>
        <a:xfrm>
          <a:off x="88294" y="1535088"/>
          <a:ext cx="127969" cy="12093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88294</xdr:colOff>
      <xdr:row>6</xdr:row>
      <xdr:rowOff>122513</xdr:rowOff>
    </xdr:from>
    <xdr:to>
      <xdr:col>0</xdr:col>
      <xdr:colOff>216263</xdr:colOff>
      <xdr:row>6</xdr:row>
      <xdr:rowOff>243443</xdr:rowOff>
    </xdr:to>
    <xdr:cxnSp macro="">
      <xdr:nvCxnSpPr>
        <xdr:cNvPr id="5" name="Connecteur droit 4">
          <a:extLst>
            <a:ext uri="{FF2B5EF4-FFF2-40B4-BE49-F238E27FC236}">
              <a16:creationId xmlns:a16="http://schemas.microsoft.com/office/drawing/2014/main" id="{8A3DEE46-AB04-4B7E-BC74-8E0FCE63A9B3}"/>
            </a:ext>
          </a:extLst>
        </xdr:cNvPr>
        <xdr:cNvCxnSpPr>
          <a:stCxn id="3" idx="3"/>
          <a:endCxn id="3" idx="7"/>
        </xdr:cNvCxnSpPr>
      </xdr:nvCxnSpPr>
      <xdr:spPr>
        <a:xfrm flipV="1">
          <a:off x="88294" y="1535088"/>
          <a:ext cx="127969" cy="12093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</xdr:colOff>
      <xdr:row>35</xdr:row>
      <xdr:rowOff>95865</xdr:rowOff>
    </xdr:from>
    <xdr:to>
      <xdr:col>7</xdr:col>
      <xdr:colOff>3174</xdr:colOff>
      <xdr:row>37</xdr:row>
      <xdr:rowOff>168497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60846CEE-E527-49A4-88E2-9C5E619363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1393343"/>
          <a:ext cx="6708911" cy="4313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59220</xdr:colOff>
      <xdr:row>3</xdr:row>
      <xdr:rowOff>155852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3AC3E0CE-EE51-46D1-A311-71159EB1E6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28000" cy="7044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59C27-9271-40B3-9A8C-E287AD8B4230}">
  <sheetPr>
    <pageSetUpPr fitToPage="1"/>
  </sheetPr>
  <dimension ref="A2:G35"/>
  <sheetViews>
    <sheetView showGridLines="0" tabSelected="1" topLeftCell="A24" zoomScaleNormal="100" zoomScaleSheetLayoutView="115" workbookViewId="0">
      <selection activeCell="C29" activeCellId="5" sqref="A17:G19 D12:D16 A12:C16 A11:G11 A1:G10 A29:G31"/>
    </sheetView>
  </sheetViews>
  <sheetFormatPr baseColWidth="10" defaultColWidth="11.453125" defaultRowHeight="14" x14ac:dyDescent="0.45"/>
  <cols>
    <col min="1" max="1" width="13" style="1" customWidth="1"/>
    <col min="2" max="2" width="11.453125" style="1"/>
    <col min="3" max="3" width="11.453125" style="1" customWidth="1"/>
    <col min="4" max="4" width="15.1796875" style="1" customWidth="1"/>
    <col min="5" max="5" width="15.6328125" style="1" customWidth="1"/>
    <col min="6" max="6" width="20.54296875" style="1" customWidth="1"/>
    <col min="7" max="7" width="8.54296875" style="1" customWidth="1"/>
    <col min="8" max="16384" width="11.453125" style="1"/>
  </cols>
  <sheetData>
    <row r="2" spans="1:7" x14ac:dyDescent="0.45">
      <c r="F2" s="13"/>
      <c r="G2" s="13" t="s">
        <v>31</v>
      </c>
    </row>
    <row r="3" spans="1:7" x14ac:dyDescent="0.45">
      <c r="F3" s="14"/>
      <c r="G3" s="14" t="s">
        <v>32</v>
      </c>
    </row>
    <row r="5" spans="1:7" ht="30" customHeight="1" x14ac:dyDescent="0.45">
      <c r="A5" s="55" t="s">
        <v>30</v>
      </c>
      <c r="B5" s="55"/>
      <c r="C5" s="55"/>
      <c r="D5" s="55"/>
      <c r="E5" s="55"/>
      <c r="F5" s="55"/>
      <c r="G5" s="55"/>
    </row>
    <row r="6" spans="1:7" ht="10.5" customHeight="1" x14ac:dyDescent="0.45"/>
    <row r="7" spans="1:7" ht="31.5" customHeight="1" x14ac:dyDescent="0.45">
      <c r="A7" s="4" t="s">
        <v>25</v>
      </c>
      <c r="B7" s="5"/>
      <c r="C7" s="62" t="s">
        <v>24</v>
      </c>
      <c r="D7" s="62"/>
      <c r="E7" s="62"/>
      <c r="F7" s="56" t="s">
        <v>26</v>
      </c>
      <c r="G7" s="56"/>
    </row>
    <row r="8" spans="1:7" x14ac:dyDescent="0.45">
      <c r="A8" s="10"/>
      <c r="B8" s="2"/>
      <c r="C8" s="2"/>
      <c r="D8" s="11"/>
      <c r="E8" s="11"/>
      <c r="F8" s="12"/>
      <c r="G8" s="12"/>
    </row>
    <row r="9" spans="1:7" ht="126" customHeight="1" x14ac:dyDescent="0.45">
      <c r="A9" s="61" t="s">
        <v>34</v>
      </c>
      <c r="B9" s="61"/>
      <c r="C9" s="61"/>
      <c r="D9" s="61"/>
      <c r="E9" s="61"/>
      <c r="F9" s="61"/>
      <c r="G9" s="61"/>
    </row>
    <row r="10" spans="1:7" ht="14.5" thickBot="1" x14ac:dyDescent="0.5"/>
    <row r="11" spans="1:7" ht="48" customHeight="1" x14ac:dyDescent="0.45">
      <c r="A11" s="57" t="s">
        <v>12</v>
      </c>
      <c r="B11" s="58"/>
      <c r="C11" s="58"/>
      <c r="D11" s="16" t="s">
        <v>14</v>
      </c>
      <c r="E11" s="16" t="s">
        <v>23</v>
      </c>
      <c r="F11" s="59" t="s">
        <v>13</v>
      </c>
      <c r="G11" s="60"/>
    </row>
    <row r="12" spans="1:7" s="2" customFormat="1" ht="71.400000000000006" customHeight="1" thickBot="1" x14ac:dyDescent="0.4">
      <c r="A12" s="52" t="s">
        <v>33</v>
      </c>
      <c r="B12" s="53"/>
      <c r="C12" s="54"/>
      <c r="D12" s="15">
        <v>550</v>
      </c>
      <c r="E12" s="18"/>
      <c r="F12" s="39"/>
      <c r="G12" s="40"/>
    </row>
    <row r="13" spans="1:7" s="2" customFormat="1" ht="79.25" customHeight="1" x14ac:dyDescent="0.35">
      <c r="A13" s="41" t="s">
        <v>28</v>
      </c>
      <c r="B13" s="42"/>
      <c r="C13" s="43"/>
      <c r="D13" s="69">
        <v>350</v>
      </c>
      <c r="E13" s="17"/>
      <c r="F13" s="44"/>
      <c r="G13" s="45"/>
    </row>
    <row r="14" spans="1:7" s="7" customFormat="1" ht="16.5" customHeight="1" x14ac:dyDescent="0.35">
      <c r="A14" s="49" t="s">
        <v>27</v>
      </c>
      <c r="B14" s="50"/>
      <c r="C14" s="51"/>
      <c r="D14" s="70"/>
      <c r="E14" s="19"/>
      <c r="F14" s="65"/>
      <c r="G14" s="66"/>
    </row>
    <row r="15" spans="1:7" s="7" customFormat="1" ht="16.5" customHeight="1" thickBot="1" x14ac:dyDescent="0.4">
      <c r="A15" s="46" t="s">
        <v>22</v>
      </c>
      <c r="B15" s="47"/>
      <c r="C15" s="48"/>
      <c r="D15" s="70"/>
      <c r="E15" s="20"/>
      <c r="F15" s="63"/>
      <c r="G15" s="64"/>
    </row>
    <row r="16" spans="1:7" s="7" customFormat="1" ht="54.65" customHeight="1" thickBot="1" x14ac:dyDescent="0.4">
      <c r="A16" s="67" t="s">
        <v>29</v>
      </c>
      <c r="B16" s="68"/>
      <c r="C16" s="68"/>
      <c r="D16" s="21">
        <v>250</v>
      </c>
      <c r="E16" s="22"/>
      <c r="F16" s="77"/>
      <c r="G16" s="78"/>
    </row>
    <row r="17" spans="1:7" ht="14.5" thickBot="1" x14ac:dyDescent="0.5">
      <c r="A17" s="26" t="s">
        <v>5</v>
      </c>
      <c r="B17" s="27"/>
      <c r="C17" s="27"/>
      <c r="D17" s="8"/>
      <c r="E17" s="8">
        <f>(D12*E12)+((E14+E15)*D13)+(D16*E16)</f>
        <v>0</v>
      </c>
      <c r="F17" s="28">
        <f>E17</f>
        <v>0</v>
      </c>
      <c r="G17" s="29"/>
    </row>
    <row r="18" spans="1:7" ht="14.5" thickBot="1" x14ac:dyDescent="0.5">
      <c r="A18" s="30" t="s">
        <v>7</v>
      </c>
      <c r="B18" s="31"/>
      <c r="C18" s="32"/>
      <c r="D18" s="8"/>
      <c r="E18" s="8">
        <f>E17*0.22</f>
        <v>0</v>
      </c>
      <c r="F18" s="28">
        <f>E18</f>
        <v>0</v>
      </c>
      <c r="G18" s="29"/>
    </row>
    <row r="19" spans="1:7" ht="14.5" thickBot="1" x14ac:dyDescent="0.5">
      <c r="A19" s="71" t="s">
        <v>6</v>
      </c>
      <c r="B19" s="72"/>
      <c r="C19" s="73"/>
      <c r="D19" s="9"/>
      <c r="E19" s="9">
        <f>E17+E18</f>
        <v>0</v>
      </c>
      <c r="F19" s="74">
        <f>F17+F18</f>
        <v>0</v>
      </c>
      <c r="G19" s="75"/>
    </row>
    <row r="20" spans="1:7" ht="10" customHeight="1" x14ac:dyDescent="0.45">
      <c r="A20" s="76"/>
      <c r="B20" s="76"/>
      <c r="C20" s="76"/>
      <c r="D20" s="76"/>
      <c r="E20" s="76"/>
      <c r="F20" s="76"/>
      <c r="G20" s="76"/>
    </row>
    <row r="21" spans="1:7" x14ac:dyDescent="0.45">
      <c r="A21" s="35" t="s">
        <v>9</v>
      </c>
      <c r="B21" s="35"/>
      <c r="C21" s="35"/>
      <c r="E21" s="35" t="s">
        <v>0</v>
      </c>
      <c r="F21" s="35"/>
      <c r="G21" s="35"/>
    </row>
    <row r="22" spans="1:7" ht="39.75" customHeight="1" x14ac:dyDescent="0.45">
      <c r="A22" s="3" t="s">
        <v>16</v>
      </c>
      <c r="B22" s="23"/>
      <c r="C22" s="24"/>
      <c r="D22" s="2"/>
      <c r="E22" s="3" t="s">
        <v>18</v>
      </c>
      <c r="F22" s="25"/>
      <c r="G22" s="25"/>
    </row>
    <row r="23" spans="1:7" ht="41" customHeight="1" x14ac:dyDescent="0.45">
      <c r="A23" s="3" t="s">
        <v>15</v>
      </c>
      <c r="B23" s="23"/>
      <c r="C23" s="24"/>
      <c r="D23" s="2"/>
      <c r="E23" s="3" t="s">
        <v>19</v>
      </c>
      <c r="F23" s="25"/>
      <c r="G23" s="25"/>
    </row>
    <row r="24" spans="1:7" ht="40.5" customHeight="1" x14ac:dyDescent="0.45">
      <c r="A24" s="3" t="s">
        <v>17</v>
      </c>
      <c r="B24" s="23"/>
      <c r="C24" s="24"/>
      <c r="D24" s="2"/>
      <c r="E24" s="3" t="s">
        <v>20</v>
      </c>
      <c r="F24" s="25"/>
      <c r="G24" s="25"/>
    </row>
    <row r="25" spans="1:7" ht="46.5" customHeight="1" x14ac:dyDescent="0.45">
      <c r="A25" s="2"/>
      <c r="B25" s="2"/>
      <c r="C25" s="2"/>
      <c r="D25" s="2"/>
      <c r="E25" s="3" t="s">
        <v>21</v>
      </c>
      <c r="F25" s="34" t="s">
        <v>8</v>
      </c>
      <c r="G25" s="34"/>
    </row>
    <row r="26" spans="1:7" ht="11.25" customHeight="1" x14ac:dyDescent="0.45"/>
    <row r="27" spans="1:7" x14ac:dyDescent="0.45">
      <c r="A27" s="35" t="s">
        <v>1</v>
      </c>
      <c r="B27" s="35"/>
      <c r="C27" s="35"/>
      <c r="D27" s="35"/>
      <c r="E27" s="35"/>
      <c r="F27" s="35"/>
      <c r="G27" s="35"/>
    </row>
    <row r="28" spans="1:7" ht="53.25" customHeight="1" x14ac:dyDescent="0.45">
      <c r="A28" s="36" t="s">
        <v>10</v>
      </c>
      <c r="B28" s="36"/>
      <c r="C28" s="36"/>
      <c r="D28" s="36"/>
      <c r="E28" s="36"/>
      <c r="F28" s="36"/>
      <c r="G28" s="36"/>
    </row>
    <row r="29" spans="1:7" ht="15" customHeight="1" x14ac:dyDescent="0.45">
      <c r="A29" s="37" t="s">
        <v>2</v>
      </c>
      <c r="B29" s="37"/>
      <c r="C29" s="38" t="s">
        <v>11</v>
      </c>
      <c r="D29" s="38"/>
      <c r="E29" s="38"/>
      <c r="F29" s="38"/>
      <c r="G29" s="38"/>
    </row>
    <row r="30" spans="1:7" x14ac:dyDescent="0.45">
      <c r="A30" s="37"/>
      <c r="B30" s="37"/>
      <c r="C30" s="38"/>
      <c r="D30" s="38"/>
      <c r="E30" s="38"/>
      <c r="F30" s="38"/>
      <c r="G30" s="38"/>
    </row>
    <row r="31" spans="1:7" x14ac:dyDescent="0.45">
      <c r="A31" s="37"/>
      <c r="B31" s="37"/>
      <c r="C31" s="38"/>
      <c r="D31" s="38"/>
      <c r="E31" s="38"/>
      <c r="F31" s="38"/>
      <c r="G31" s="38"/>
    </row>
    <row r="33" spans="1:6" x14ac:dyDescent="0.45">
      <c r="A33" s="6" t="s">
        <v>3</v>
      </c>
      <c r="B33" s="33"/>
      <c r="C33" s="33"/>
      <c r="D33" s="6" t="s">
        <v>4</v>
      </c>
      <c r="E33" s="33"/>
      <c r="F33" s="33"/>
    </row>
    <row r="34" spans="1:6" x14ac:dyDescent="0.45">
      <c r="E34" s="33"/>
      <c r="F34" s="33"/>
    </row>
    <row r="35" spans="1:6" ht="7" customHeight="1" x14ac:dyDescent="0.45"/>
  </sheetData>
  <sheetProtection algorithmName="SHA-512" hashValue="HRzDdK+YQbTnLhnd4B5zf3aZHL3gFF0Z+1ZSUaBHy5oHR4aHlPZtcvryp3xcpMwZOEpQD33HsiVn/fkS7tN5Aw==" saltValue="FzU8rfT/5/ewsOlI3+bLHQ==" spinCount="100000" sheet="1" objects="1" scenarios="1"/>
  <mergeCells count="39">
    <mergeCell ref="A16:C16"/>
    <mergeCell ref="D13:D15"/>
    <mergeCell ref="A19:C19"/>
    <mergeCell ref="F19:G19"/>
    <mergeCell ref="A20:G20"/>
    <mergeCell ref="F16:G16"/>
    <mergeCell ref="A5:G5"/>
    <mergeCell ref="F7:G7"/>
    <mergeCell ref="A11:C11"/>
    <mergeCell ref="F11:G11"/>
    <mergeCell ref="A9:G9"/>
    <mergeCell ref="C7:E7"/>
    <mergeCell ref="F12:G12"/>
    <mergeCell ref="A13:C13"/>
    <mergeCell ref="F13:G13"/>
    <mergeCell ref="A15:C15"/>
    <mergeCell ref="A14:C14"/>
    <mergeCell ref="A12:C12"/>
    <mergeCell ref="F15:G15"/>
    <mergeCell ref="F14:G14"/>
    <mergeCell ref="B33:C33"/>
    <mergeCell ref="E33:F34"/>
    <mergeCell ref="B24:C24"/>
    <mergeCell ref="F24:G24"/>
    <mergeCell ref="F25:G25"/>
    <mergeCell ref="A27:G27"/>
    <mergeCell ref="A28:G28"/>
    <mergeCell ref="A29:B31"/>
    <mergeCell ref="C29:G31"/>
    <mergeCell ref="B23:C23"/>
    <mergeCell ref="F23:G23"/>
    <mergeCell ref="A17:C17"/>
    <mergeCell ref="F17:G17"/>
    <mergeCell ref="A18:C18"/>
    <mergeCell ref="F18:G18"/>
    <mergeCell ref="B22:C22"/>
    <mergeCell ref="F22:G22"/>
    <mergeCell ref="A21:C21"/>
    <mergeCell ref="E21:G21"/>
  </mergeCells>
  <pageMargins left="0.70866141732283472" right="0.70866141732283472" top="0.74803149606299213" bottom="0.35433070866141736" header="0.31496062992125984" footer="0.31496062992125984"/>
  <pageSetup paperSize="9"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Le Mans</vt:lpstr>
      <vt:lpstr>'Le Mans'!Zone_d_impression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Corentin CCO. COMPAIN</dc:creator>
  <cp:lastModifiedBy>Lilian LRO. ROUXEL</cp:lastModifiedBy>
  <cp:lastPrinted>2022-03-21T11:12:15Z</cp:lastPrinted>
  <dcterms:created xsi:type="dcterms:W3CDTF">2019-09-24T07:57:29Z</dcterms:created>
  <dcterms:modified xsi:type="dcterms:W3CDTF">2023-04-13T12:10:56Z</dcterms:modified>
</cp:coreProperties>
</file>